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18" i="1" l="1"/>
  <c r="C13" i="1" l="1"/>
  <c r="D24" i="1" l="1"/>
  <c r="C24" i="1"/>
  <c r="B24" i="1"/>
  <c r="B26" i="1" s="1"/>
  <c r="D10" i="1"/>
  <c r="C10" i="1"/>
  <c r="B10" i="1"/>
  <c r="C26" i="1" l="1"/>
  <c r="D26" i="1"/>
</calcChain>
</file>

<file path=xl/sharedStrings.xml><?xml version="1.0" encoding="utf-8"?>
<sst xmlns="http://schemas.openxmlformats.org/spreadsheetml/2006/main" count="24" uniqueCount="24">
  <si>
    <t>FY 2014</t>
  </si>
  <si>
    <t>Carry In from Previous Fiscal Year</t>
  </si>
  <si>
    <t>Membership Dues</t>
  </si>
  <si>
    <t>Expo Sponsors</t>
  </si>
  <si>
    <t>Expo Exhibitors</t>
  </si>
  <si>
    <t>Total Income</t>
  </si>
  <si>
    <t>INCOME</t>
  </si>
  <si>
    <t>EXPENSES</t>
  </si>
  <si>
    <t>Postage</t>
  </si>
  <si>
    <t>Conference/Meeting</t>
  </si>
  <si>
    <t>Senior Support</t>
  </si>
  <si>
    <t>Grants</t>
  </si>
  <si>
    <t>Senior Expo</t>
  </si>
  <si>
    <t>Total Expenses</t>
  </si>
  <si>
    <t>BASA  FY 2014</t>
  </si>
  <si>
    <t>Income (Expense)</t>
  </si>
  <si>
    <t>2014 BUDGET</t>
  </si>
  <si>
    <t>Internet (including PayPal Fees)</t>
  </si>
  <si>
    <t>Dues - Chamber</t>
  </si>
  <si>
    <t>Misc  (Insurance)</t>
  </si>
  <si>
    <t>Program Education</t>
  </si>
  <si>
    <t>FY 2013 Actual</t>
  </si>
  <si>
    <t>Public Support</t>
  </si>
  <si>
    <t>At 6/11/2014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</si>
</sst>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64" fontId="3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8"/>
  <sheetViews>
    <sheetView tabSelected="1" workbookViewId="0">
      <selection activeCell="C12" sqref="C12"/>
    </sheetView>
  </sheetViews>
  <sheetFormatPr defaultRowHeight="15" x14ac:dyDescent="0.25"/>
  <cols>
    <col min="1" max="1" width="35.28515625" customWidth="1"/>
    <col min="2" max="2" width="20.85546875" customWidth="1"/>
    <col min="3" max="3" width="21.7109375" customWidth="1"/>
    <col min="4" max="4" width="20.140625" customWidth="1"/>
  </cols>
  <sheetData>
    <row r="2" spans="1:5" ht="26.25" x14ac:dyDescent="0.4">
      <c r="A2" s="3" t="s">
        <v>14</v>
      </c>
      <c r="B2" s="5"/>
      <c r="C2" s="5"/>
      <c r="D2" s="5" t="s">
        <v>0</v>
      </c>
    </row>
    <row r="3" spans="1:5" ht="18.75" x14ac:dyDescent="0.3">
      <c r="B3" s="5" t="s">
        <v>16</v>
      </c>
      <c r="C3" s="5" t="s">
        <v>21</v>
      </c>
      <c r="D3" s="5" t="s">
        <v>23</v>
      </c>
    </row>
    <row r="4" spans="1:5" ht="18.75" x14ac:dyDescent="0.3">
      <c r="A4" s="2" t="s">
        <v>6</v>
      </c>
    </row>
    <row r="5" spans="1:5" ht="15.75" x14ac:dyDescent="0.25">
      <c r="A5" s="1" t="s">
        <v>1</v>
      </c>
      <c r="B5" s="6">
        <v>25222.71</v>
      </c>
      <c r="C5" s="6">
        <v>16769.53</v>
      </c>
      <c r="D5" s="6">
        <v>25223</v>
      </c>
      <c r="E5" s="1"/>
    </row>
    <row r="6" spans="1:5" ht="15.75" x14ac:dyDescent="0.25">
      <c r="A6" s="1" t="s">
        <v>2</v>
      </c>
      <c r="B6" s="6">
        <v>3000</v>
      </c>
      <c r="C6" s="6">
        <v>3180</v>
      </c>
      <c r="D6" s="6">
        <v>3475</v>
      </c>
      <c r="E6" s="1"/>
    </row>
    <row r="7" spans="1:5" ht="15.75" x14ac:dyDescent="0.25">
      <c r="A7" s="1" t="s">
        <v>3</v>
      </c>
      <c r="B7" s="6">
        <v>15000</v>
      </c>
      <c r="C7" s="6">
        <v>17600</v>
      </c>
      <c r="D7" s="6">
        <v>12000</v>
      </c>
      <c r="E7" s="1"/>
    </row>
    <row r="8" spans="1:5" ht="15.75" x14ac:dyDescent="0.25">
      <c r="A8" s="1" t="s">
        <v>4</v>
      </c>
      <c r="B8" s="6">
        <v>25000</v>
      </c>
      <c r="C8" s="6">
        <v>26150</v>
      </c>
      <c r="D8" s="6">
        <v>32035</v>
      </c>
      <c r="E8" s="1"/>
    </row>
    <row r="9" spans="1:5" ht="15.75" x14ac:dyDescent="0.25">
      <c r="A9" s="1" t="s">
        <v>22</v>
      </c>
      <c r="B9" s="6"/>
      <c r="C9" s="6"/>
      <c r="D9" s="6">
        <v>300</v>
      </c>
      <c r="E9" s="1"/>
    </row>
    <row r="10" spans="1:5" ht="18.75" x14ac:dyDescent="0.3">
      <c r="A10" s="4" t="s">
        <v>5</v>
      </c>
      <c r="B10" s="8">
        <f>SUM(B5:B9)</f>
        <v>68222.709999999992</v>
      </c>
      <c r="C10" s="8">
        <f t="shared" ref="C10:D10" si="0">SUM(C5:C9)</f>
        <v>63699.53</v>
      </c>
      <c r="D10" s="8">
        <f t="shared" si="0"/>
        <v>73033</v>
      </c>
    </row>
    <row r="11" spans="1:5" x14ac:dyDescent="0.25">
      <c r="B11" s="7"/>
      <c r="C11" s="7"/>
      <c r="D11" s="7"/>
    </row>
    <row r="12" spans="1:5" ht="18.75" x14ac:dyDescent="0.3">
      <c r="A12" s="2" t="s">
        <v>7</v>
      </c>
      <c r="B12" s="7"/>
      <c r="C12" s="7"/>
      <c r="D12" s="7"/>
    </row>
    <row r="13" spans="1:5" ht="15.75" x14ac:dyDescent="0.25">
      <c r="A13" s="1" t="s">
        <v>17</v>
      </c>
      <c r="B13" s="6">
        <v>2000</v>
      </c>
      <c r="C13" s="6">
        <f>551+294</f>
        <v>845</v>
      </c>
      <c r="D13" s="6">
        <v>850.1</v>
      </c>
    </row>
    <row r="14" spans="1:5" ht="15.75" x14ac:dyDescent="0.25">
      <c r="A14" s="1" t="s">
        <v>8</v>
      </c>
      <c r="B14" s="6">
        <v>200</v>
      </c>
      <c r="C14" s="6">
        <v>192</v>
      </c>
      <c r="D14" s="6">
        <v>192</v>
      </c>
    </row>
    <row r="15" spans="1:5" ht="15.75" x14ac:dyDescent="0.25">
      <c r="A15" s="1" t="s">
        <v>9</v>
      </c>
      <c r="B15" s="6">
        <v>2300</v>
      </c>
      <c r="C15" s="6">
        <v>1772.73</v>
      </c>
      <c r="D15" s="6"/>
    </row>
    <row r="16" spans="1:5" ht="15.75" x14ac:dyDescent="0.25">
      <c r="A16" s="1" t="s">
        <v>18</v>
      </c>
      <c r="B16" s="6">
        <v>150</v>
      </c>
      <c r="C16" s="6">
        <v>150</v>
      </c>
      <c r="D16" s="6">
        <v>150</v>
      </c>
    </row>
    <row r="17" spans="1:4" ht="15.75" x14ac:dyDescent="0.25">
      <c r="A17" s="1" t="s">
        <v>19</v>
      </c>
      <c r="B17" s="6">
        <v>800</v>
      </c>
      <c r="C17" s="6"/>
      <c r="D17" s="6"/>
    </row>
    <row r="18" spans="1:4" ht="15.75" x14ac:dyDescent="0.25">
      <c r="A18" s="1" t="s">
        <v>10</v>
      </c>
      <c r="B18" s="6">
        <f>20000+300</f>
        <v>20300</v>
      </c>
      <c r="C18" s="6">
        <v>5000</v>
      </c>
      <c r="D18" s="6">
        <f>5300+11000+4000</f>
        <v>20300</v>
      </c>
    </row>
    <row r="19" spans="1:4" ht="15.75" x14ac:dyDescent="0.25">
      <c r="A19" s="1" t="s">
        <v>11</v>
      </c>
      <c r="B19" s="6">
        <v>0</v>
      </c>
      <c r="C19" s="6">
        <v>7000</v>
      </c>
      <c r="D19" s="6"/>
    </row>
    <row r="20" spans="1:4" ht="15.75" x14ac:dyDescent="0.25">
      <c r="A20" s="1" t="s">
        <v>12</v>
      </c>
      <c r="B20" s="6">
        <v>25000</v>
      </c>
      <c r="C20" s="6">
        <v>23517</v>
      </c>
      <c r="D20" s="6">
        <v>21311.49</v>
      </c>
    </row>
    <row r="21" spans="1:4" ht="15.75" x14ac:dyDescent="0.25">
      <c r="A21" s="1" t="s">
        <v>20</v>
      </c>
      <c r="B21" s="6">
        <v>5000</v>
      </c>
      <c r="C21" s="6">
        <v>0</v>
      </c>
      <c r="D21" s="6"/>
    </row>
    <row r="22" spans="1:4" ht="15.75" x14ac:dyDescent="0.25">
      <c r="A22" s="1"/>
      <c r="B22" s="6"/>
      <c r="C22" s="6">
        <v>0</v>
      </c>
      <c r="D22" s="6">
        <v>0</v>
      </c>
    </row>
    <row r="23" spans="1:4" x14ac:dyDescent="0.25">
      <c r="B23" s="7"/>
      <c r="C23" s="7"/>
      <c r="D23" s="7"/>
    </row>
    <row r="24" spans="1:4" ht="18.75" x14ac:dyDescent="0.3">
      <c r="A24" s="4" t="s">
        <v>13</v>
      </c>
      <c r="B24" s="8">
        <f>SUM(B13:B22)</f>
        <v>55750</v>
      </c>
      <c r="C24" s="8">
        <f t="shared" ref="C24:D24" si="1">SUM(C13:C22)</f>
        <v>38476.729999999996</v>
      </c>
      <c r="D24" s="8">
        <f t="shared" si="1"/>
        <v>42803.59</v>
      </c>
    </row>
    <row r="25" spans="1:4" x14ac:dyDescent="0.25">
      <c r="B25" s="8"/>
      <c r="C25" s="8"/>
      <c r="D25" s="8"/>
    </row>
    <row r="26" spans="1:4" ht="18.75" x14ac:dyDescent="0.3">
      <c r="A26" s="4" t="s">
        <v>15</v>
      </c>
      <c r="B26" s="8">
        <f>+B10-B24</f>
        <v>12472.709999999992</v>
      </c>
      <c r="C26" s="8">
        <f t="shared" ref="C26:D26" si="2">+C10-C24</f>
        <v>25222.800000000003</v>
      </c>
      <c r="D26" s="8">
        <f t="shared" si="2"/>
        <v>30229.410000000003</v>
      </c>
    </row>
    <row r="27" spans="1:4" x14ac:dyDescent="0.25">
      <c r="B27" s="7"/>
      <c r="C27" s="7"/>
      <c r="D27" s="7"/>
    </row>
    <row r="28" spans="1:4" x14ac:dyDescent="0.25">
      <c r="B28" s="7"/>
      <c r="C28" s="7"/>
      <c r="D28" s="7"/>
    </row>
  </sheetData>
  <pageMargins left="0.7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Lori Wells</cp:lastModifiedBy>
  <cp:lastPrinted>2014-04-15T20:14:42Z</cp:lastPrinted>
  <dcterms:created xsi:type="dcterms:W3CDTF">2013-11-13T18:10:00Z</dcterms:created>
  <dcterms:modified xsi:type="dcterms:W3CDTF">2014-06-11T17:58:21Z</dcterms:modified>
</cp:coreProperties>
</file>